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07B3C6AA-DDC3-4E75-B622-6AE5BCB3EC2C}" xr6:coauthVersionLast="45" xr6:coauthVersionMax="45" xr10:uidLastSave="{00000000-0000-0000-0000-000000000000}"/>
  <bookViews>
    <workbookView xWindow="-120" yWindow="-120" windowWidth="29040" windowHeight="15840" xr2:uid="{00000000-000D-0000-FFFF-FFFF00000000}"/>
  </bookViews>
  <sheets>
    <sheet name="Clinique de vaccination" sheetId="3" r:id="rId1"/>
  </sheets>
  <definedNames>
    <definedName name="Print_Area" localSheetId="0">'Clinique de vaccination'!$A$1:$M$48</definedName>
    <definedName name="_xlnm.Print_Area" localSheetId="0">'Clinique de vaccination'!$B$1:$L$49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3" l="1"/>
  <c r="F20" i="3"/>
  <c r="F19" i="3"/>
  <c r="F18" i="3"/>
  <c r="F17" i="3"/>
  <c r="F16" i="3"/>
  <c r="F15" i="3"/>
  <c r="F13" i="3"/>
  <c r="F12" i="3"/>
  <c r="F14" i="3"/>
  <c r="F22" i="3" l="1"/>
  <c r="L32" i="3"/>
  <c r="G23" i="3" l="1"/>
  <c r="G28" i="3" l="1"/>
  <c r="G27" i="3"/>
  <c r="G26" i="3"/>
  <c r="G25" i="3"/>
</calcChain>
</file>

<file path=xl/sharedStrings.xml><?xml version="1.0" encoding="utf-8"?>
<sst xmlns="http://schemas.openxmlformats.org/spreadsheetml/2006/main" count="76" uniqueCount="72">
  <si>
    <t>Clinique de Médecine Industrielle</t>
  </si>
  <si>
    <t>et Préventive du Québec</t>
  </si>
  <si>
    <t>1665, rue Ste-Catherine O., 3e étage</t>
  </si>
  <si>
    <t>Ville</t>
  </si>
  <si>
    <t>Montréal  (Qc)  H3H 1L9</t>
  </si>
  <si>
    <t>CLIENT</t>
  </si>
  <si>
    <t>Entreprise</t>
  </si>
  <si>
    <t>Adresse</t>
  </si>
  <si>
    <t>Code postal</t>
  </si>
  <si>
    <t>Tél.: (514) 931-0801</t>
  </si>
  <si>
    <t>Qté</t>
  </si>
  <si>
    <t>Coût unitaire</t>
  </si>
  <si>
    <t>Vaccins</t>
  </si>
  <si>
    <t>Mandat professionnel
Clinique de vaccination 2020-2021</t>
  </si>
  <si>
    <t>FOURNISSEUR</t>
  </si>
  <si>
    <t>Total</t>
  </si>
  <si>
    <t>Antigrippal (TRIVALENT)</t>
  </si>
  <si>
    <t>Antigrippal (QUADRIVALENT)</t>
  </si>
  <si>
    <t>Kilométrage</t>
  </si>
  <si>
    <t>Frais de stationnement</t>
  </si>
  <si>
    <t>50$/hre</t>
  </si>
  <si>
    <t>Taxi (s'il y a lieu)</t>
  </si>
  <si>
    <t>Temps de déplacement infirmière</t>
  </si>
  <si>
    <t>Tétanos</t>
  </si>
  <si>
    <t>Désirez-vous le service de prise de rendez-vous en ligne pour vos employés?</t>
  </si>
  <si>
    <t>Oui</t>
  </si>
  <si>
    <t>Non</t>
  </si>
  <si>
    <r>
      <rPr>
        <b/>
        <sz val="11"/>
        <rFont val="Lucida Sans"/>
        <family val="2"/>
        <scheme val="minor"/>
      </rPr>
      <t>Oui</t>
    </r>
    <r>
      <rPr>
        <sz val="10"/>
        <rFont val="Lucida Sans"/>
        <family val="2"/>
        <scheme val="minor"/>
      </rPr>
      <t xml:space="preserve">    (plus de 15 participants requis)</t>
    </r>
  </si>
  <si>
    <t>Désirez-vous des reçus pour les participants?</t>
  </si>
  <si>
    <t>Surtemps (avant 8h ou après 17h)</t>
  </si>
  <si>
    <t>75$/hre</t>
  </si>
  <si>
    <t>Jour(s) :</t>
  </si>
  <si>
    <t>Plages horaires :</t>
  </si>
  <si>
    <t>Bureau/suite</t>
  </si>
  <si>
    <t>Vos employés paieront-ils  leur(s) vaccin(s) lors de la clinique de vaccination?</t>
  </si>
  <si>
    <t>Personne-contact</t>
  </si>
  <si>
    <t>Fonction :</t>
  </si>
  <si>
    <t>Téléphone :</t>
  </si>
  <si>
    <t>Courriel :</t>
  </si>
  <si>
    <t>Prénom / Nom :</t>
  </si>
  <si>
    <t>Poste :</t>
  </si>
  <si>
    <t>Préférences pour votre clinique de vaccination</t>
  </si>
  <si>
    <t xml:space="preserve">   </t>
  </si>
  <si>
    <t xml:space="preserve">EN FOI DE QUOI, les deux parties ont signé à : </t>
  </si>
  <si>
    <t>, Québec.</t>
  </si>
  <si>
    <t>Clinique de Médecine Industrielle et Préventive du Québec</t>
  </si>
  <si>
    <t>Client</t>
  </si>
  <si>
    <r>
      <t xml:space="preserve">Oui - </t>
    </r>
    <r>
      <rPr>
        <sz val="10"/>
        <rFont val="Lucida Sans"/>
        <family val="2"/>
        <scheme val="minor"/>
      </rPr>
      <t xml:space="preserve"> Nous collecterons l'argent des vaccins et le remettrons
           à l'infirmière de la C.M.I.P.Q.</t>
    </r>
  </si>
  <si>
    <r>
      <rPr>
        <b/>
        <sz val="11"/>
        <rFont val="Lucida Sans"/>
        <family val="2"/>
        <scheme val="minor"/>
      </rPr>
      <t>Oui</t>
    </r>
    <r>
      <rPr>
        <sz val="11"/>
        <rFont val="Lucida Sans"/>
        <family val="2"/>
        <scheme val="minor"/>
      </rPr>
      <t xml:space="preserve"> - </t>
    </r>
    <r>
      <rPr>
        <sz val="10"/>
        <rFont val="Lucida Sans"/>
        <family val="2"/>
        <scheme val="minor"/>
      </rPr>
      <t>La C.M.I.P.Q. nous fournira les services d'une commis</t>
    </r>
  </si>
  <si>
    <t xml:space="preserve">          à 35$/hre avec son temps de déplacement à 35$/hre
          et son kilométrage à ,60$/km</t>
  </si>
  <si>
    <t>Représentant autorisé</t>
  </si>
  <si>
    <t>Nom en lettres moulées</t>
  </si>
  <si>
    <t>Frais infirmière (pour estimation de coûts)</t>
  </si>
  <si>
    <r>
      <t xml:space="preserve">Non -  </t>
    </r>
    <r>
      <rPr>
        <sz val="10"/>
        <rFont val="Lucida Sans"/>
        <family val="2"/>
        <scheme val="minor"/>
      </rPr>
      <t>Notre entreprise assumera le coût des vaccins</t>
    </r>
  </si>
  <si>
    <r>
      <rPr>
        <b/>
        <sz val="12"/>
        <color theme="1" tint="0.24994659260841701"/>
        <rFont val="Lucida Sans"/>
        <family val="2"/>
        <scheme val="minor"/>
      </rPr>
      <t>Oui</t>
    </r>
    <r>
      <rPr>
        <sz val="12"/>
        <color theme="1" tint="0.24994659260841701"/>
        <rFont val="Lucida Sans"/>
        <family val="2"/>
        <scheme val="minor"/>
      </rPr>
      <t xml:space="preserve">, de </t>
    </r>
    <r>
      <rPr>
        <sz val="12"/>
        <color theme="2" tint="-0.499984740745262"/>
        <rFont val="Lucida Sans"/>
        <family val="2"/>
        <scheme val="minor"/>
      </rPr>
      <t>(début) :</t>
    </r>
  </si>
  <si>
    <r>
      <t xml:space="preserve">à  </t>
    </r>
    <r>
      <rPr>
        <sz val="12"/>
        <color theme="2" tint="-0.499984740745262"/>
        <rFont val="Lucida Sans"/>
        <family val="2"/>
        <scheme val="minor"/>
      </rPr>
      <t>(heure fin):</t>
    </r>
  </si>
  <si>
    <t>Pneumovax</t>
  </si>
  <si>
    <t>0,60$/km</t>
  </si>
  <si>
    <r>
      <t xml:space="preserve">Veuillez compléter un formulaire par site ou par journée et le retourner à </t>
    </r>
    <r>
      <rPr>
        <b/>
        <u/>
        <sz val="14"/>
        <color rgb="FFD44106"/>
        <rFont val="Lucida Sans"/>
        <family val="2"/>
        <scheme val="minor"/>
      </rPr>
      <t>vaccination@cmipq.com</t>
    </r>
  </si>
  <si>
    <r>
      <t xml:space="preserve">Tarif horaire par infirmière (8h-17h) - </t>
    </r>
    <r>
      <rPr>
        <sz val="11"/>
        <color rgb="FFD44106"/>
        <rFont val="Lucida Sans"/>
        <family val="2"/>
        <scheme val="minor"/>
      </rPr>
      <t>Minimum 1 heure</t>
    </r>
  </si>
  <si>
    <r>
      <t xml:space="preserve">Une infirmière administre en moyenne 15 vaccins à l'heure.
Elle sera présente 15 minutes avant le 1er vaccin
et 20 minutes après le dernier vaccin.
Souhaitez-vous que l'infirmière reste plus longtemps sur les lieux?
</t>
    </r>
    <r>
      <rPr>
        <b/>
        <sz val="6"/>
        <color theme="1" tint="0.24994659260841701"/>
        <rFont val="Lucida Sans"/>
        <family val="2"/>
        <scheme val="minor"/>
      </rPr>
      <t xml:space="preserve">
</t>
    </r>
    <r>
      <rPr>
        <sz val="10"/>
        <color theme="1" tint="0.24994659260841701"/>
        <rFont val="Lucida Sans"/>
        <family val="2"/>
        <scheme val="minor"/>
      </rPr>
      <t>(Notez que le temps de l'infirmière vous sera facturé.)</t>
    </r>
    <r>
      <rPr>
        <b/>
        <sz val="11"/>
        <color theme="1" tint="0.24994659260841701"/>
        <rFont val="Lucida Sans"/>
        <family val="2"/>
        <scheme val="minor"/>
      </rPr>
      <t xml:space="preserve">  </t>
    </r>
  </si>
  <si>
    <r>
      <t>À la suite de la réception des vaccins pour l'année en cours (</t>
    </r>
    <r>
      <rPr>
        <b/>
        <sz val="10.5"/>
        <color theme="1"/>
        <rFont val="Lucida Sans"/>
        <family val="2"/>
        <scheme val="minor"/>
      </rPr>
      <t>généralement en OCTOBRE</t>
    </r>
    <r>
      <rPr>
        <sz val="10.5"/>
        <color theme="1" tint="0.24994659260841701"/>
        <rFont val="Lucida Sans"/>
        <family val="2"/>
        <scheme val="minor"/>
      </rPr>
      <t xml:space="preserve">), la Clinique de Médecine Industrielle et Préventive du Québec communiquera avec vous afin de fixer une date précise pour votre clinique de vaccination. Veuillez noter qu'une période de 15 minutes avant l'heure fixée est nécessaire à l'infirmière
pour la préparation de son matériel, ainsi que 20 minutes après le dernier vaccin administré. </t>
    </r>
  </si>
  <si>
    <t>© 2020-2021 Clinique de Médecine Industrielle et Préventive du Québec</t>
  </si>
  <si>
    <t>Twinrix Adulte (Hépatites A &amp; B)</t>
  </si>
  <si>
    <t>HA Adulte - Havrix</t>
  </si>
  <si>
    <t>HB Adulte - Engerix</t>
  </si>
  <si>
    <t>Zona - Zostavax</t>
  </si>
  <si>
    <t>Prevnar 13 (Pneumonie)</t>
  </si>
  <si>
    <r>
      <t xml:space="preserve">Méningocoque </t>
    </r>
    <r>
      <rPr>
        <sz val="9"/>
        <rFont val="Lucida Sans"/>
        <family val="2"/>
        <scheme val="minor"/>
      </rPr>
      <t>(Nimenrix ou Menactra)</t>
    </r>
  </si>
  <si>
    <t>Date:</t>
  </si>
  <si>
    <t>Doses</t>
  </si>
  <si>
    <t>Coût/dose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</si>
</sst>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lt;=9999999]###\-####;\(###\)\ ###\-####"/>
    <numFmt numFmtId="169" formatCode="_ * #,##0.00_)\ [$$-C0C]_ ;_ * \(#,##0.00\)\ [$$-C0C]_ ;_ * &quot;-&quot;??_)\ [$$-C0C]_ ;_ @_ "/>
    <numFmt numFmtId="170" formatCode="_ * #,##0_)\ [$$-C0C]_ ;_ * \(#,##0\)\ [$$-C0C]_ ;_ * &quot;-&quot;??_)\ [$$-C0C]_ ;_ @_ "/>
  </numFmts>
  <fonts count="48" x14ac:knownFonts="1">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1"/>
      <color theme="4" tint="-0.499984740745262"/>
      <name val="Lucida Sans"/>
      <family val="2"/>
      <scheme val="minor"/>
    </font>
    <font>
      <sz val="12"/>
      <color theme="1" tint="0.24994659260841701"/>
      <name val="Lucida Sans"/>
      <family val="2"/>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14"/>
      <color theme="0"/>
      <name val="Rockwell"/>
      <family val="1"/>
      <scheme val="major"/>
    </font>
    <font>
      <b/>
      <sz val="24"/>
      <color theme="0"/>
      <name val="Rockwell"/>
      <family val="1"/>
      <scheme val="major"/>
    </font>
    <font>
      <sz val="12"/>
      <color theme="0"/>
      <name val="Lucida Sans"/>
      <family val="2"/>
      <scheme val="minor"/>
    </font>
    <font>
      <sz val="11"/>
      <name val="Lucida Sans"/>
      <family val="2"/>
      <scheme val="minor"/>
    </font>
    <font>
      <b/>
      <sz val="12"/>
      <color theme="1" tint="0.24994659260841701"/>
      <name val="Lucida Sans"/>
      <family val="2"/>
      <scheme val="minor"/>
    </font>
    <font>
      <sz val="10.5"/>
      <color theme="0"/>
      <name val="Lucida Sans"/>
      <family val="2"/>
      <scheme val="minor"/>
    </font>
    <font>
      <b/>
      <sz val="11"/>
      <name val="Lucida Sans"/>
      <family val="2"/>
      <scheme val="minor"/>
    </font>
    <font>
      <sz val="10"/>
      <name val="Lucida Sans"/>
      <family val="2"/>
      <scheme val="minor"/>
    </font>
    <font>
      <b/>
      <sz val="14"/>
      <color rgb="FFD44106"/>
      <name val="Lucida Sans"/>
      <family val="2"/>
      <scheme val="minor"/>
    </font>
    <font>
      <b/>
      <sz val="14"/>
      <color rgb="FFFE7F00"/>
      <name val="Lucida Sans"/>
      <family val="2"/>
      <scheme val="minor"/>
    </font>
    <font>
      <b/>
      <u/>
      <sz val="14"/>
      <color rgb="FFD44106"/>
      <name val="Lucida Sans"/>
      <family val="2"/>
      <scheme val="minor"/>
    </font>
    <font>
      <sz val="9"/>
      <color theme="1" tint="0.24994659260841701"/>
      <name val="Lucida Sans"/>
      <family val="2"/>
      <scheme val="minor"/>
    </font>
    <font>
      <sz val="12"/>
      <name val="Lucida Sans"/>
      <family val="2"/>
      <scheme val="minor"/>
    </font>
    <font>
      <sz val="10"/>
      <color theme="3" tint="0.39997558519241921"/>
      <name val="Lucida Sans"/>
      <family val="2"/>
      <scheme val="minor"/>
    </font>
    <font>
      <sz val="10.5"/>
      <color theme="1" tint="0.24994659260841701"/>
      <name val="Lucida Sans"/>
      <family val="2"/>
      <scheme val="minor"/>
    </font>
    <font>
      <sz val="11"/>
      <color theme="2" tint="-0.499984740745262"/>
      <name val="Lucida Sans"/>
      <family val="2"/>
      <scheme val="minor"/>
    </font>
    <font>
      <sz val="12"/>
      <color theme="2" tint="-0.499984740745262"/>
      <name val="Lucida Sans"/>
      <family val="2"/>
      <scheme val="minor"/>
    </font>
    <font>
      <b/>
      <sz val="10.5"/>
      <color theme="1"/>
      <name val="Lucida Sans"/>
      <family val="2"/>
      <scheme val="minor"/>
    </font>
    <font>
      <sz val="11"/>
      <color rgb="FFD44106"/>
      <name val="Lucida Sans"/>
      <family val="2"/>
      <scheme val="minor"/>
    </font>
    <font>
      <b/>
      <sz val="6"/>
      <color theme="1" tint="0.24994659260841701"/>
      <name val="Lucida Sans"/>
      <family val="2"/>
      <scheme val="minor"/>
    </font>
    <font>
      <b/>
      <sz val="10"/>
      <color theme="0"/>
      <name val="Lucida Sans"/>
      <family val="2"/>
      <scheme val="minor"/>
    </font>
    <font>
      <sz val="9"/>
      <name val="Lucida Sans"/>
      <family val="2"/>
      <scheme val="minor"/>
    </font>
    <font>
      <sz val="9"/>
      <color theme="0"/>
      <name val="Lucida Sans"/>
      <family val="2"/>
      <scheme val="minor"/>
    </font>
  </fonts>
  <fills count="45">
    <fill>
      <patternFill patternType="none"/>
    </fill>
    <fill>
      <patternFill patternType="gray125"/>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theme="2" tint="0.79995117038483843"/>
      </patternFill>
    </fill>
    <fill>
      <patternFill patternType="solid">
        <fgColor theme="0" tint="-4.9989318521683403E-2"/>
        <bgColor theme="2" tint="0.59996337778862885"/>
      </patternFill>
    </fill>
    <fill>
      <patternFill patternType="solid">
        <fgColor theme="0" tint="-4.9989318521683403E-2"/>
        <bgColor indexed="64"/>
      </patternFill>
    </fill>
    <fill>
      <patternFill patternType="solid">
        <fgColor theme="0" tint="-4.9989318521683403E-2"/>
        <bgColor theme="2" tint="0.79995117038483843"/>
      </patternFill>
    </fill>
    <fill>
      <patternFill patternType="solid">
        <fgColor theme="3" tint="0.79998168889431442"/>
        <bgColor indexed="64"/>
      </patternFill>
    </fill>
    <fill>
      <patternFill patternType="solid">
        <fgColor theme="0"/>
        <bgColor theme="2" tint="0.79995117038483843"/>
      </patternFill>
    </fill>
    <fill>
      <patternFill patternType="solid">
        <fgColor theme="0"/>
        <bgColor theme="2" tint="0.59996337778862885"/>
      </patternFill>
    </fill>
    <fill>
      <patternFill patternType="solid">
        <fgColor theme="2"/>
        <bgColor indexed="64"/>
      </patternFill>
    </fill>
    <fill>
      <patternFill patternType="solid">
        <fgColor theme="2"/>
        <bgColor theme="2" tint="0.59996337778862885"/>
      </patternFill>
    </fill>
    <fill>
      <patternFill patternType="solid">
        <fgColor theme="7" tint="0.79998168889431442"/>
        <bgColor indexed="64"/>
      </patternFill>
    </fill>
  </fills>
  <borders count="39">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6" tint="-0.499984740745262"/>
      </left>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
      <left/>
      <right/>
      <top/>
      <bottom style="thin">
        <color auto="1"/>
      </bottom>
      <diagonal/>
    </border>
    <border>
      <left/>
      <right/>
      <top style="thin">
        <color auto="1"/>
      </top>
      <bottom style="thin">
        <color auto="1"/>
      </bottom>
      <diagonal/>
    </border>
    <border>
      <left style="thin">
        <color theme="0"/>
      </left>
      <right/>
      <top/>
      <bottom/>
      <diagonal/>
    </border>
    <border>
      <left style="thin">
        <color theme="0"/>
      </left>
      <right/>
      <top/>
      <bottom style="thin">
        <color theme="0"/>
      </bottom>
      <diagonal/>
    </border>
    <border>
      <left style="thick">
        <color theme="5" tint="-0.499984740745262"/>
      </left>
      <right/>
      <top style="thick">
        <color theme="5" tint="-0.499984740745262"/>
      </top>
      <bottom style="thick">
        <color theme="5" tint="-0.499984740745262"/>
      </bottom>
      <diagonal/>
    </border>
    <border>
      <left/>
      <right/>
      <top style="thick">
        <color theme="5" tint="-0.499984740745262"/>
      </top>
      <bottom style="thick">
        <color theme="5" tint="-0.499984740745262"/>
      </bottom>
      <diagonal/>
    </border>
    <border>
      <left/>
      <right style="thick">
        <color theme="5" tint="-0.499984740745262"/>
      </right>
      <top style="thick">
        <color theme="5" tint="-0.499984740745262"/>
      </top>
      <bottom style="thick">
        <color theme="5" tint="-0.499984740745262"/>
      </bottom>
      <diagonal/>
    </border>
    <border>
      <left style="medium">
        <color indexed="64"/>
      </left>
      <right style="medium">
        <color indexed="64"/>
      </right>
      <top style="medium">
        <color indexed="64"/>
      </top>
      <bottom style="medium">
        <color indexed="64"/>
      </bottom>
      <diagonal/>
    </border>
    <border>
      <left/>
      <right style="thick">
        <color theme="5"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8" fontId="9" fillId="0" borderId="0" applyFont="0" applyFill="0" applyBorder="0" applyAlignment="0" applyProtection="0"/>
    <xf numFmtId="14" fontId="9"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11" fillId="9"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38">
    <xf numFmtId="0" fontId="0" fillId="0" borderId="0" xfId="0"/>
    <xf numFmtId="0" fontId="10" fillId="0" borderId="0" xfId="0" applyFont="1" applyAlignment="1">
      <alignment vertical="center"/>
    </xf>
    <xf numFmtId="0" fontId="10" fillId="0" borderId="0" xfId="0" applyFont="1"/>
    <xf numFmtId="0" fontId="2" fillId="0" borderId="11" xfId="0" applyFont="1" applyFill="1" applyBorder="1" applyAlignment="1"/>
    <xf numFmtId="0" fontId="2" fillId="0" borderId="12" xfId="0" applyFont="1" applyFill="1" applyBorder="1" applyAlignment="1"/>
    <xf numFmtId="0" fontId="29" fillId="0" borderId="0" xfId="0" applyFont="1" applyAlignment="1">
      <alignment vertical="center"/>
    </xf>
    <xf numFmtId="170" fontId="28" fillId="35" borderId="0" xfId="0" applyNumberFormat="1" applyFont="1" applyFill="1" applyBorder="1" applyAlignment="1">
      <alignment horizontal="right" vertical="center"/>
    </xf>
    <xf numFmtId="170" fontId="28" fillId="38" borderId="0" xfId="0" applyNumberFormat="1" applyFont="1" applyFill="1" applyBorder="1" applyAlignment="1">
      <alignment horizontal="right" vertical="center"/>
    </xf>
    <xf numFmtId="0" fontId="10" fillId="34" borderId="0" xfId="0" applyFont="1" applyFill="1" applyBorder="1"/>
    <xf numFmtId="0" fontId="10" fillId="34" borderId="0" xfId="0" applyFont="1" applyFill="1"/>
    <xf numFmtId="169" fontId="28" fillId="40" borderId="0" xfId="0" applyNumberFormat="1" applyFont="1" applyFill="1" applyBorder="1" applyAlignment="1">
      <alignment vertical="center"/>
    </xf>
    <xf numFmtId="169" fontId="28" fillId="41" borderId="0" xfId="0" applyNumberFormat="1" applyFont="1" applyFill="1" applyBorder="1" applyAlignment="1">
      <alignment vertical="center"/>
    </xf>
    <xf numFmtId="0" fontId="27" fillId="34" borderId="0" xfId="0" applyFont="1" applyFill="1" applyBorder="1" applyAlignment="1">
      <alignment horizontal="center" vertical="center"/>
    </xf>
    <xf numFmtId="0" fontId="30" fillId="34" borderId="0" xfId="0" applyFont="1" applyFill="1" applyAlignment="1">
      <alignment horizontal="center" vertical="center"/>
    </xf>
    <xf numFmtId="0" fontId="26" fillId="34" borderId="12" xfId="1" applyFont="1" applyFill="1" applyBorder="1" applyAlignment="1">
      <alignment vertical="center" wrapText="1"/>
    </xf>
    <xf numFmtId="0" fontId="10" fillId="0" borderId="22" xfId="0" applyFont="1" applyBorder="1" applyAlignment="1" applyProtection="1">
      <alignment horizontal="center" vertical="center"/>
      <protection locked="0"/>
    </xf>
    <xf numFmtId="170" fontId="37" fillId="40" borderId="22" xfId="0" applyNumberFormat="1"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right" vertical="center"/>
    </xf>
    <xf numFmtId="0" fontId="10" fillId="34" borderId="22" xfId="0" applyFont="1" applyFill="1" applyBorder="1" applyAlignment="1" applyProtection="1">
      <alignment horizontal="center" vertical="center"/>
      <protection locked="0"/>
    </xf>
    <xf numFmtId="169" fontId="29" fillId="34" borderId="22" xfId="0" applyNumberFormat="1" applyFont="1" applyFill="1" applyBorder="1" applyAlignment="1" applyProtection="1">
      <alignment horizontal="center" vertical="center"/>
      <protection locked="0"/>
    </xf>
    <xf numFmtId="0" fontId="28" fillId="40" borderId="22" xfId="0" applyFont="1" applyFill="1" applyBorder="1" applyAlignment="1" applyProtection="1">
      <alignment horizontal="center" vertical="center"/>
      <protection locked="0"/>
    </xf>
    <xf numFmtId="0" fontId="28" fillId="41" borderId="22" xfId="0" applyFont="1" applyFill="1" applyBorder="1" applyAlignment="1" applyProtection="1">
      <alignment horizontal="center" vertical="center"/>
      <protection locked="0"/>
    </xf>
    <xf numFmtId="0" fontId="10" fillId="34" borderId="0" xfId="0" applyFont="1" applyFill="1" applyAlignment="1" applyProtection="1">
      <alignment horizontal="center" vertical="center"/>
    </xf>
    <xf numFmtId="0" fontId="31" fillId="35" borderId="0" xfId="0" applyFont="1" applyFill="1" applyAlignment="1">
      <alignment vertical="center"/>
    </xf>
    <xf numFmtId="0" fontId="31" fillId="36" borderId="0" xfId="0" applyFont="1" applyFill="1" applyAlignment="1">
      <alignment vertical="center"/>
    </xf>
    <xf numFmtId="0" fontId="10" fillId="37" borderId="0" xfId="0" applyFont="1" applyFill="1" applyAlignment="1">
      <alignment horizontal="center" vertical="center"/>
    </xf>
    <xf numFmtId="169" fontId="8" fillId="0" borderId="20" xfId="0" applyNumberFormat="1" applyFont="1" applyBorder="1" applyAlignment="1">
      <alignment vertical="center"/>
    </xf>
    <xf numFmtId="0" fontId="10" fillId="2" borderId="0" xfId="0" applyFont="1" applyFill="1" applyAlignment="1">
      <alignment horizontal="center"/>
    </xf>
    <xf numFmtId="0" fontId="10" fillId="34" borderId="31" xfId="0" applyFont="1" applyFill="1" applyBorder="1"/>
    <xf numFmtId="0" fontId="10" fillId="34" borderId="34" xfId="0" applyFont="1" applyFill="1" applyBorder="1"/>
    <xf numFmtId="0" fontId="10" fillId="34" borderId="0" xfId="0" applyFont="1" applyFill="1" applyAlignment="1">
      <alignment horizontal="center"/>
    </xf>
    <xf numFmtId="0" fontId="39" fillId="2" borderId="0" xfId="0" applyFont="1" applyFill="1" applyAlignment="1">
      <alignment horizontal="center" vertical="center" wrapText="1"/>
    </xf>
    <xf numFmtId="0" fontId="10" fillId="2" borderId="0" xfId="0" applyFont="1" applyFill="1"/>
    <xf numFmtId="0" fontId="10" fillId="34" borderId="13" xfId="0" applyFont="1" applyFill="1" applyBorder="1" applyAlignment="1" applyProtection="1">
      <alignment horizontal="left"/>
      <protection locked="0"/>
    </xf>
    <xf numFmtId="0" fontId="10" fillId="34" borderId="32" xfId="0" applyFont="1" applyFill="1" applyBorder="1" applyAlignment="1" applyProtection="1">
      <alignment horizontal="left"/>
      <protection locked="0"/>
    </xf>
    <xf numFmtId="0" fontId="6" fillId="2" borderId="0" xfId="0" applyFont="1" applyFill="1" applyAlignment="1">
      <alignment horizontal="left" vertical="center"/>
    </xf>
    <xf numFmtId="0" fontId="28" fillId="35" borderId="0" xfId="0" applyFont="1" applyFill="1" applyBorder="1" applyAlignment="1">
      <alignment horizontal="left" vertical="center"/>
    </xf>
    <xf numFmtId="0" fontId="28" fillId="36" borderId="0" xfId="0" applyFont="1" applyFill="1" applyBorder="1" applyAlignment="1">
      <alignment horizontal="left" vertical="center"/>
    </xf>
    <xf numFmtId="169" fontId="7" fillId="34" borderId="0" xfId="0" applyNumberFormat="1" applyFont="1" applyFill="1" applyAlignment="1">
      <alignment horizontal="right" vertical="center"/>
    </xf>
    <xf numFmtId="169" fontId="8" fillId="34" borderId="0" xfId="0" applyNumberFormat="1" applyFont="1" applyFill="1" applyAlignment="1">
      <alignment vertical="center"/>
    </xf>
    <xf numFmtId="0" fontId="10" fillId="0" borderId="0" xfId="0" applyFont="1" applyFill="1"/>
    <xf numFmtId="0" fontId="28" fillId="35" borderId="0" xfId="0" applyFont="1" applyFill="1" applyAlignment="1">
      <alignment vertical="center"/>
    </xf>
    <xf numFmtId="170" fontId="28" fillId="35" borderId="0" xfId="0" applyNumberFormat="1" applyFont="1" applyFill="1" applyAlignment="1">
      <alignment vertical="center"/>
    </xf>
    <xf numFmtId="0" fontId="28" fillId="36" borderId="0" xfId="0" applyFont="1" applyFill="1" applyAlignment="1">
      <alignment vertical="center"/>
    </xf>
    <xf numFmtId="170" fontId="28" fillId="36" borderId="0" xfId="0" applyNumberFormat="1" applyFont="1" applyFill="1" applyAlignment="1">
      <alignment vertical="center"/>
    </xf>
    <xf numFmtId="0" fontId="10" fillId="34" borderId="36" xfId="0" applyFont="1" applyFill="1" applyBorder="1" applyAlignment="1" applyProtection="1">
      <protection locked="0"/>
    </xf>
    <xf numFmtId="0" fontId="10" fillId="34" borderId="37" xfId="0" applyFont="1" applyFill="1" applyBorder="1" applyAlignment="1" applyProtection="1">
      <protection locked="0"/>
    </xf>
    <xf numFmtId="0" fontId="28" fillId="43" borderId="0" xfId="0" applyFont="1" applyFill="1" applyAlignment="1">
      <alignment vertical="center"/>
    </xf>
    <xf numFmtId="170" fontId="28" fillId="42" borderId="0" xfId="0" applyNumberFormat="1" applyFont="1" applyFill="1" applyAlignment="1">
      <alignment vertical="center"/>
    </xf>
    <xf numFmtId="0" fontId="28" fillId="38" borderId="0" xfId="0" applyFont="1" applyFill="1" applyAlignment="1">
      <alignment vertical="center"/>
    </xf>
    <xf numFmtId="170" fontId="28" fillId="38" borderId="0" xfId="0" applyNumberFormat="1" applyFont="1" applyFill="1" applyAlignment="1">
      <alignment vertical="center"/>
    </xf>
    <xf numFmtId="170" fontId="28" fillId="43" borderId="0" xfId="0" applyNumberFormat="1" applyFont="1" applyFill="1" applyAlignment="1">
      <alignment vertical="center"/>
    </xf>
    <xf numFmtId="0" fontId="10" fillId="34" borderId="14" xfId="0" applyFont="1" applyFill="1" applyBorder="1" applyAlignment="1" applyProtection="1">
      <protection locked="0"/>
    </xf>
    <xf numFmtId="0" fontId="10" fillId="34" borderId="33" xfId="0" applyFont="1" applyFill="1" applyBorder="1" applyAlignment="1" applyProtection="1">
      <protection locked="0"/>
    </xf>
    <xf numFmtId="0" fontId="10" fillId="34" borderId="0" xfId="0" applyFont="1" applyFill="1" applyBorder="1" applyAlignment="1">
      <alignment horizontal="center"/>
    </xf>
    <xf numFmtId="0" fontId="10" fillId="34" borderId="36" xfId="0" applyFont="1" applyFill="1" applyBorder="1"/>
    <xf numFmtId="0" fontId="10" fillId="34" borderId="37" xfId="0" applyFont="1" applyFill="1" applyBorder="1"/>
    <xf numFmtId="0" fontId="10" fillId="39" borderId="0" xfId="0" applyFont="1" applyFill="1" applyAlignment="1">
      <alignment horizontal="right" vertical="center"/>
    </xf>
    <xf numFmtId="0" fontId="10" fillId="37" borderId="0" xfId="0" applyFont="1" applyFill="1" applyAlignment="1">
      <alignment horizontal="right" vertical="center"/>
    </xf>
    <xf numFmtId="0" fontId="10" fillId="39" borderId="0" xfId="0" applyFont="1" applyFill="1" applyAlignment="1">
      <alignment vertical="center"/>
    </xf>
    <xf numFmtId="0" fontId="10" fillId="34" borderId="31" xfId="0" applyFont="1" applyFill="1" applyBorder="1" applyAlignment="1" applyProtection="1"/>
    <xf numFmtId="0" fontId="10" fillId="34" borderId="0" xfId="0" applyFont="1" applyFill="1" applyBorder="1" applyAlignment="1" applyProtection="1"/>
    <xf numFmtId="0" fontId="10" fillId="34" borderId="32" xfId="0" applyFont="1" applyFill="1" applyBorder="1" applyAlignment="1" applyProtection="1">
      <alignment horizontal="center"/>
      <protection locked="0"/>
    </xf>
    <xf numFmtId="0" fontId="28" fillId="34" borderId="16" xfId="2" applyFont="1" applyFill="1" applyBorder="1" applyAlignment="1"/>
    <xf numFmtId="0" fontId="7" fillId="34" borderId="0" xfId="0" applyFont="1" applyFill="1"/>
    <xf numFmtId="0" fontId="40" fillId="34" borderId="4" xfId="2" applyFont="1" applyFill="1" applyBorder="1" applyAlignment="1">
      <alignment horizontal="right" wrapText="1"/>
    </xf>
    <xf numFmtId="0" fontId="28" fillId="34" borderId="4" xfId="2" applyFont="1" applyFill="1" applyBorder="1" applyAlignment="1"/>
    <xf numFmtId="0" fontId="31" fillId="34" borderId="4" xfId="2" applyFont="1" applyFill="1" applyBorder="1" applyAlignment="1"/>
    <xf numFmtId="0" fontId="10" fillId="34" borderId="0" xfId="0" applyFont="1" applyFill="1" applyAlignment="1">
      <alignment vertical="center"/>
    </xf>
    <xf numFmtId="0" fontId="29" fillId="34" borderId="0" xfId="0" applyFont="1" applyFill="1" applyAlignment="1">
      <alignment vertical="center"/>
    </xf>
    <xf numFmtId="0" fontId="10" fillId="34" borderId="0" xfId="0" applyFont="1" applyFill="1" applyBorder="1" applyAlignment="1">
      <alignment vertical="center"/>
    </xf>
    <xf numFmtId="0" fontId="29" fillId="34" borderId="0" xfId="0" applyFont="1" applyFill="1" applyBorder="1" applyAlignment="1">
      <alignment vertical="center"/>
    </xf>
    <xf numFmtId="0" fontId="28" fillId="34" borderId="0" xfId="0" applyFont="1" applyFill="1" applyAlignment="1">
      <alignment vertical="center"/>
    </xf>
    <xf numFmtId="0" fontId="10" fillId="34" borderId="0" xfId="0" applyFont="1" applyFill="1" applyAlignment="1" applyProtection="1">
      <alignment vertical="center"/>
      <protection locked="0"/>
    </xf>
    <xf numFmtId="170" fontId="28" fillId="34" borderId="0" xfId="0" applyNumberFormat="1" applyFont="1" applyFill="1" applyAlignment="1">
      <alignment vertical="center"/>
    </xf>
    <xf numFmtId="169" fontId="8" fillId="34" borderId="20" xfId="0" applyNumberFormat="1" applyFont="1" applyFill="1" applyBorder="1" applyAlignment="1">
      <alignment vertical="center"/>
    </xf>
    <xf numFmtId="0" fontId="28" fillId="34" borderId="0" xfId="0" applyFont="1" applyFill="1" applyBorder="1" applyAlignment="1">
      <alignment vertical="center"/>
    </xf>
    <xf numFmtId="0" fontId="10" fillId="34" borderId="0" xfId="0" applyFont="1" applyFill="1" applyBorder="1" applyAlignment="1" applyProtection="1">
      <alignment vertical="center"/>
      <protection locked="0"/>
    </xf>
    <xf numFmtId="170" fontId="28" fillId="34" borderId="0" xfId="0" applyNumberFormat="1" applyFont="1" applyFill="1" applyBorder="1" applyAlignment="1">
      <alignment vertical="center"/>
    </xf>
    <xf numFmtId="0" fontId="28" fillId="34" borderId="0" xfId="0" applyFont="1" applyFill="1" applyBorder="1" applyAlignment="1">
      <alignment horizontal="left" vertical="center"/>
    </xf>
    <xf numFmtId="169" fontId="8" fillId="34" borderId="0" xfId="0" applyNumberFormat="1" applyFont="1" applyFill="1" applyBorder="1" applyAlignment="1">
      <alignment vertical="center"/>
    </xf>
    <xf numFmtId="169" fontId="7" fillId="34" borderId="24" xfId="0" applyNumberFormat="1" applyFont="1" applyFill="1" applyBorder="1" applyAlignment="1">
      <alignment horizontal="left" vertical="center"/>
    </xf>
    <xf numFmtId="0" fontId="38" fillId="34" borderId="4" xfId="2" applyFont="1" applyFill="1" applyBorder="1" applyAlignment="1">
      <alignment horizontal="left" vertical="top" wrapText="1"/>
    </xf>
    <xf numFmtId="0" fontId="36" fillId="34" borderId="0" xfId="0" applyFont="1" applyFill="1" applyAlignment="1">
      <alignment horizontal="center"/>
    </xf>
    <xf numFmtId="0" fontId="10" fillId="34" borderId="0" xfId="0" applyFont="1" applyFill="1" applyBorder="1" applyAlignment="1" applyProtection="1">
      <alignment horizontal="center"/>
      <protection locked="0"/>
    </xf>
    <xf numFmtId="0" fontId="10" fillId="34" borderId="0" xfId="0" applyFont="1" applyFill="1" applyAlignment="1">
      <alignment horizontal="right"/>
    </xf>
    <xf numFmtId="0" fontId="10" fillId="2" borderId="0" xfId="0" applyFont="1" applyFill="1" applyBorder="1" applyAlignment="1">
      <alignment horizontal="center"/>
    </xf>
    <xf numFmtId="0" fontId="10" fillId="2" borderId="0" xfId="0" applyFont="1" applyFill="1" applyBorder="1" applyAlignment="1" applyProtection="1">
      <alignment horizontal="center"/>
      <protection locked="0"/>
    </xf>
    <xf numFmtId="0" fontId="47" fillId="2" borderId="0" xfId="0" applyFont="1" applyFill="1" applyAlignment="1">
      <alignment horizontal="center" vertical="center"/>
    </xf>
    <xf numFmtId="0" fontId="10" fillId="44" borderId="22" xfId="0" applyFont="1" applyFill="1" applyBorder="1" applyAlignment="1" applyProtection="1">
      <alignment horizontal="center" vertical="center"/>
      <protection locked="0"/>
    </xf>
    <xf numFmtId="0" fontId="25" fillId="2" borderId="17" xfId="3" applyFont="1" applyFill="1" applyBorder="1" applyAlignment="1">
      <alignment horizontal="center" vertical="center"/>
    </xf>
    <xf numFmtId="0" fontId="25" fillId="2" borderId="18" xfId="3" applyFont="1" applyFill="1" applyBorder="1" applyAlignment="1">
      <alignment horizontal="center" vertical="center"/>
    </xf>
    <xf numFmtId="0" fontId="25" fillId="2" borderId="19" xfId="3" applyFont="1" applyFill="1" applyBorder="1" applyAlignment="1">
      <alignment horizontal="center" vertical="center"/>
    </xf>
    <xf numFmtId="0" fontId="10" fillId="34" borderId="13" xfId="0" applyFont="1" applyFill="1" applyBorder="1" applyAlignment="1" applyProtection="1">
      <alignment horizontal="left"/>
      <protection locked="0"/>
    </xf>
    <xf numFmtId="0" fontId="21"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10" fillId="34" borderId="32" xfId="0" applyFont="1" applyFill="1" applyBorder="1" applyAlignment="1" applyProtection="1">
      <alignment horizontal="left"/>
      <protection locked="0"/>
    </xf>
    <xf numFmtId="0" fontId="25" fillId="2" borderId="0" xfId="3" applyFont="1" applyFill="1" applyBorder="1" applyAlignment="1">
      <alignment horizontal="center" vertical="center"/>
    </xf>
    <xf numFmtId="0" fontId="25" fillId="2" borderId="21" xfId="3" applyFont="1" applyFill="1" applyBorder="1" applyAlignment="1">
      <alignment horizontal="center" vertical="center"/>
    </xf>
    <xf numFmtId="0" fontId="26" fillId="2" borderId="12" xfId="1" applyFont="1" applyFill="1" applyBorder="1" applyAlignment="1">
      <alignment horizontal="center" vertical="center" wrapText="1"/>
    </xf>
    <xf numFmtId="0" fontId="10" fillId="34" borderId="22" xfId="0" applyFont="1" applyFill="1" applyBorder="1" applyAlignment="1" applyProtection="1">
      <alignment horizontal="center"/>
      <protection locked="0"/>
    </xf>
    <xf numFmtId="0" fontId="10" fillId="34" borderId="13" xfId="0" applyFont="1" applyFill="1" applyBorder="1" applyAlignment="1" applyProtection="1">
      <alignment horizontal="center"/>
      <protection locked="0"/>
    </xf>
    <xf numFmtId="0" fontId="29" fillId="34" borderId="0" xfId="0" applyFont="1" applyFill="1" applyAlignment="1">
      <alignment horizontal="center" vertical="center"/>
    </xf>
    <xf numFmtId="0" fontId="10" fillId="34" borderId="23" xfId="0" applyFont="1" applyFill="1" applyBorder="1" applyAlignment="1" applyProtection="1">
      <alignment horizontal="left"/>
      <protection locked="0"/>
    </xf>
    <xf numFmtId="0" fontId="10" fillId="34" borderId="14" xfId="0" applyFont="1" applyFill="1" applyBorder="1" applyAlignment="1" applyProtection="1">
      <alignment horizontal="left"/>
      <protection locked="0"/>
    </xf>
    <xf numFmtId="0" fontId="10" fillId="34" borderId="25" xfId="0" applyFont="1" applyFill="1" applyBorder="1" applyAlignment="1" applyProtection="1">
      <alignment horizontal="left"/>
      <protection locked="0"/>
    </xf>
    <xf numFmtId="0" fontId="38" fillId="34" borderId="15" xfId="2" applyFont="1" applyFill="1" applyBorder="1" applyAlignment="1">
      <alignment horizontal="left" vertical="top" wrapText="1"/>
    </xf>
    <xf numFmtId="0" fontId="38" fillId="34" borderId="0" xfId="2" applyFont="1" applyFill="1" applyBorder="1" applyAlignment="1">
      <alignment horizontal="left" vertical="top" wrapText="1"/>
    </xf>
    <xf numFmtId="0" fontId="31" fillId="38" borderId="0" xfId="0" applyFont="1" applyFill="1" applyBorder="1" applyAlignment="1" applyProtection="1">
      <alignment vertical="center" wrapText="1"/>
    </xf>
    <xf numFmtId="0" fontId="31" fillId="38" borderId="38" xfId="0" applyFont="1" applyFill="1" applyBorder="1" applyAlignment="1" applyProtection="1">
      <alignment vertical="center" wrapText="1"/>
    </xf>
    <xf numFmtId="0" fontId="10" fillId="0" borderId="0" xfId="0" applyFont="1" applyAlignment="1">
      <alignment horizontal="center"/>
    </xf>
    <xf numFmtId="0" fontId="39" fillId="0" borderId="0" xfId="0" applyFont="1" applyAlignment="1">
      <alignment horizontal="center" vertical="center" wrapText="1"/>
    </xf>
    <xf numFmtId="0" fontId="33" fillId="34" borderId="0" xfId="0" applyFont="1" applyFill="1" applyAlignment="1">
      <alignment horizontal="center" vertical="top"/>
    </xf>
    <xf numFmtId="0" fontId="34" fillId="34" borderId="0" xfId="0" applyFont="1" applyFill="1" applyAlignment="1">
      <alignment horizontal="center" vertical="top"/>
    </xf>
    <xf numFmtId="0" fontId="36" fillId="34" borderId="0" xfId="0" applyFont="1" applyFill="1" applyAlignment="1">
      <alignment horizontal="center"/>
    </xf>
    <xf numFmtId="0" fontId="28" fillId="43" borderId="0" xfId="0" applyFont="1" applyFill="1" applyBorder="1" applyAlignment="1" applyProtection="1">
      <alignment horizontal="left" vertical="center" wrapText="1"/>
    </xf>
    <xf numFmtId="0" fontId="0" fillId="42" borderId="0" xfId="0" applyFont="1" applyFill="1" applyAlignment="1" applyProtection="1">
      <alignment horizontal="left" wrapText="1"/>
    </xf>
    <xf numFmtId="0" fontId="0" fillId="42" borderId="38" xfId="0" applyFont="1" applyFill="1" applyBorder="1" applyAlignment="1" applyProtection="1">
      <alignment horizontal="left" wrapText="1"/>
    </xf>
    <xf numFmtId="0" fontId="8" fillId="42" borderId="28" xfId="0" applyFont="1" applyFill="1" applyBorder="1" applyAlignment="1">
      <alignment horizontal="center" vertical="center" wrapText="1"/>
    </xf>
    <xf numFmtId="0" fontId="8" fillId="42" borderId="29" xfId="0" applyFont="1" applyFill="1" applyBorder="1" applyAlignment="1">
      <alignment horizontal="center" vertical="center" wrapText="1"/>
    </xf>
    <xf numFmtId="0" fontId="8" fillId="42" borderId="30" xfId="0" applyFont="1" applyFill="1" applyBorder="1" applyAlignment="1">
      <alignment horizontal="center" vertical="center" wrapText="1"/>
    </xf>
    <xf numFmtId="0" fontId="8" fillId="42" borderId="31" xfId="0" applyFont="1" applyFill="1" applyBorder="1" applyAlignment="1">
      <alignment horizontal="center" vertical="center" wrapText="1"/>
    </xf>
    <xf numFmtId="0" fontId="8" fillId="42" borderId="0" xfId="0" applyFont="1" applyFill="1" applyBorder="1" applyAlignment="1">
      <alignment horizontal="center" vertical="center" wrapText="1"/>
    </xf>
    <xf numFmtId="0" fontId="8" fillId="42" borderId="35" xfId="0" applyFont="1" applyFill="1" applyBorder="1" applyAlignment="1">
      <alignment horizontal="center" vertical="center" wrapText="1"/>
    </xf>
    <xf numFmtId="0" fontId="45" fillId="2" borderId="0" xfId="0" applyFont="1" applyFill="1" applyAlignment="1">
      <alignment horizontal="center" vertical="center"/>
    </xf>
    <xf numFmtId="0" fontId="21" fillId="2" borderId="0" xfId="0" applyFont="1" applyFill="1" applyAlignment="1">
      <alignment horizontal="center" vertical="center"/>
    </xf>
    <xf numFmtId="0" fontId="31" fillId="43" borderId="0" xfId="0" applyFont="1" applyFill="1" applyAlignment="1">
      <alignment horizontal="left" vertical="center"/>
    </xf>
    <xf numFmtId="0" fontId="31" fillId="43" borderId="38" xfId="0" applyFont="1" applyFill="1" applyBorder="1" applyAlignment="1">
      <alignment horizontal="left" vertical="center"/>
    </xf>
    <xf numFmtId="0" fontId="28" fillId="38" borderId="0" xfId="0" applyFont="1" applyFill="1" applyAlignment="1">
      <alignment horizontal="left" vertical="center"/>
    </xf>
    <xf numFmtId="0" fontId="28" fillId="38" borderId="38" xfId="0" applyFont="1" applyFill="1" applyBorder="1" applyAlignment="1">
      <alignment horizontal="left" vertical="center"/>
    </xf>
    <xf numFmtId="0" fontId="31" fillId="35" borderId="0" xfId="0" applyFont="1" applyFill="1" applyBorder="1" applyAlignment="1" applyProtection="1">
      <alignment horizontal="left" vertical="center"/>
    </xf>
    <xf numFmtId="0" fontId="31" fillId="35" borderId="38" xfId="0" applyFont="1" applyFill="1" applyBorder="1" applyAlignment="1" applyProtection="1">
      <alignment horizontal="left" vertical="center"/>
    </xf>
    <xf numFmtId="0" fontId="38" fillId="34" borderId="26" xfId="2" applyFont="1" applyFill="1" applyBorder="1" applyAlignment="1">
      <alignment horizontal="left" vertical="top" wrapText="1"/>
    </xf>
    <xf numFmtId="0" fontId="38" fillId="34" borderId="27" xfId="2" applyFont="1" applyFill="1" applyBorder="1" applyAlignment="1">
      <alignment horizontal="left" vertical="top" wrapText="1"/>
    </xf>
    <xf numFmtId="0" fontId="6" fillId="2" borderId="0" xfId="0" applyFont="1" applyFill="1" applyAlignment="1">
      <alignment horizontal="lef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Date" xfId="5" xr:uid="{FE33F3B2-B201-45AD-A81E-81BCB12ED9D2}"/>
    <cellStyle name="Entrée" xfId="16" builtinId="20" customBuiltin="1"/>
    <cellStyle name="Insatisfaisant" xfId="14"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te" xfId="22" builtinId="10" customBuiltin="1"/>
    <cellStyle name="Pourcentage" xfId="10" builtinId="5" customBuiltin="1"/>
    <cellStyle name="Satisfaisant" xfId="13" builtinId="26" customBuiltin="1"/>
    <cellStyle name="Sortie" xfId="17" builtinId="21" customBuiltin="1"/>
    <cellStyle name="Téléphone" xfId="4" xr:uid="{70E46558-98AC-446F-861A-54F270CBD905}"/>
    <cellStyle name="Texte explicatif" xfId="23" builtinId="53" customBuiltin="1"/>
    <cellStyle name="Titre" xfId="11" builtinId="15" customBuiltin="1"/>
    <cellStyle name="Titre 1" xfId="1" builtinId="16" customBuiltin="1"/>
    <cellStyle name="Titre 2" xfId="2" builtinId="17" customBuiltin="1"/>
    <cellStyle name="Titre 3" xfId="3" builtinId="18" customBuiltin="1"/>
    <cellStyle name="Titre 4" xfId="12" builtinId="19" customBuiltin="1"/>
    <cellStyle name="Total" xfId="24" builtinId="25" customBuiltin="1"/>
    <cellStyle name="Vérification" xfId="20" builtinId="23" customBuiltin="1"/>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Carnet d’adresses" pivot="0" count="5" xr9:uid="{00000000-0011-0000-FFFF-FFFF00000000}">
      <tableStyleElement type="wholeTable" dxfId="11"/>
      <tableStyleElement type="headerRow" dxfId="10"/>
      <tableStyleElement type="totalRow" dxfId="9"/>
      <tableStyleElement type="firstRowStripe" dxfId="8"/>
      <tableStyleElement type="secondRowStripe" dxfId="7"/>
    </tableStyle>
    <tableStyle name="Budget mensuel personnel" pivot="0" count="7" xr9:uid="{DF2684C2-C435-47FA-9646-E632C3AE8948}">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44106"/>
      <color rgb="FFFFF2E5"/>
      <color rgb="FFFF9933"/>
      <color rgb="FFFE7F00"/>
      <color rgb="FFFFEAD5"/>
      <color rgb="FFFFFFB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85726</xdr:rowOff>
    </xdr:from>
    <xdr:to>
      <xdr:col>4</xdr:col>
      <xdr:colOff>631781</xdr:colOff>
      <xdr:row>0</xdr:row>
      <xdr:rowOff>1009650</xdr:rowOff>
    </xdr:to>
    <xdr:pic>
      <xdr:nvPicPr>
        <xdr:cNvPr id="2" name="Image 1">
          <a:extLst>
            <a:ext uri="{FF2B5EF4-FFF2-40B4-BE49-F238E27FC236}">
              <a16:creationId xmlns:a16="http://schemas.microsoft.com/office/drawing/2014/main" id="{B436FAF6-A25E-442D-903E-9894DB44FC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85726"/>
          <a:ext cx="3994106" cy="923924"/>
        </a:xfrm>
        <a:prstGeom prst="rect">
          <a:avLst/>
        </a:prstGeom>
      </xdr:spPr>
    </xdr:pic>
    <xdr:clientData/>
  </xdr:twoCellAnchor>
  <xdr:twoCellAnchor editAs="oneCell">
    <xdr:from>
      <xdr:col>4</xdr:col>
      <xdr:colOff>504825</xdr:colOff>
      <xdr:row>4</xdr:row>
      <xdr:rowOff>57150</xdr:rowOff>
    </xdr:from>
    <xdr:to>
      <xdr:col>7</xdr:col>
      <xdr:colOff>247650</xdr:colOff>
      <xdr:row>9</xdr:row>
      <xdr:rowOff>247650</xdr:rowOff>
    </xdr:to>
    <xdr:pic>
      <xdr:nvPicPr>
        <xdr:cNvPr id="5" name="Image 4">
          <a:extLst>
            <a:ext uri="{FF2B5EF4-FFF2-40B4-BE49-F238E27FC236}">
              <a16:creationId xmlns:a16="http://schemas.microsoft.com/office/drawing/2014/main" id="{2B3FC862-39ED-4251-8E7C-6FDA61688A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3850" y="2162175"/>
          <a:ext cx="1762125" cy="1762125"/>
        </a:xfrm>
        <a:prstGeom prst="rect">
          <a:avLst/>
        </a:prstGeom>
      </xdr:spPr>
    </xdr:pic>
    <xdr:clientData/>
  </xdr:two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21C8E-0E05-4CE8-80FE-18207CF6A604}">
  <sheetPr>
    <pageSetUpPr fitToPage="1"/>
  </sheetPr>
  <dimension ref="A1:M49"/>
  <sheetViews>
    <sheetView tabSelected="1" workbookViewId="0">
      <selection activeCell="D16" sqref="D16"/>
    </sheetView>
  </sheetViews>
  <sheetFormatPr baseColWidth="10" defaultRowHeight="24.95" customHeight="1" x14ac:dyDescent="0.2"/>
  <cols>
    <col min="1" max="1" width="2.625" style="9" customWidth="1"/>
    <col min="2" max="2" width="32.625" style="2" customWidth="1"/>
    <col min="3" max="3" width="5.625" style="2" customWidth="1"/>
    <col min="4" max="4" width="6.75" style="2" customWidth="1"/>
    <col min="5" max="5" width="9.5" style="2" customWidth="1"/>
    <col min="6" max="6" width="14.375" style="2" customWidth="1"/>
    <col min="7" max="7" width="2.625" style="9" customWidth="1"/>
    <col min="8" max="9" width="16.625" style="2" customWidth="1"/>
    <col min="10" max="10" width="5.625" style="2" customWidth="1"/>
    <col min="11" max="12" width="15.625" style="2" customWidth="1"/>
    <col min="13" max="13" width="2.625" style="8" customWidth="1"/>
    <col min="14" max="16384" width="11" style="2"/>
  </cols>
  <sheetData>
    <row r="1" spans="1:13" ht="82.5" customHeight="1" thickTop="1" thickBot="1" x14ac:dyDescent="0.25">
      <c r="B1" s="3"/>
      <c r="C1" s="4"/>
      <c r="D1" s="4"/>
      <c r="E1" s="14"/>
      <c r="F1" s="102" t="s">
        <v>13</v>
      </c>
      <c r="G1" s="102"/>
      <c r="H1" s="102"/>
      <c r="I1" s="102"/>
      <c r="J1" s="102"/>
      <c r="K1" s="102"/>
      <c r="L1" s="102"/>
    </row>
    <row r="2" spans="1:13" ht="24.95" customHeight="1" thickTop="1" x14ac:dyDescent="0.2">
      <c r="B2" s="9"/>
      <c r="C2" s="9"/>
      <c r="D2" s="9"/>
      <c r="E2" s="9"/>
      <c r="F2" s="9"/>
      <c r="H2" s="9"/>
      <c r="I2" s="9"/>
      <c r="J2" s="9"/>
      <c r="K2" s="9"/>
      <c r="L2" s="9"/>
    </row>
    <row r="3" spans="1:13" ht="33.75" customHeight="1" thickBot="1" x14ac:dyDescent="0.25">
      <c r="B3" s="115" t="s">
        <v>58</v>
      </c>
      <c r="C3" s="116"/>
      <c r="D3" s="116"/>
      <c r="E3" s="116"/>
      <c r="F3" s="116"/>
      <c r="G3" s="116"/>
      <c r="H3" s="116"/>
      <c r="I3" s="116"/>
      <c r="J3" s="116"/>
      <c r="K3" s="116"/>
      <c r="L3" s="116"/>
    </row>
    <row r="4" spans="1:13" ht="24.95" customHeight="1" thickTop="1" thickBot="1" x14ac:dyDescent="0.25">
      <c r="B4" s="92" t="s">
        <v>14</v>
      </c>
      <c r="C4" s="93"/>
      <c r="D4" s="93"/>
      <c r="E4" s="94"/>
      <c r="F4" s="9"/>
      <c r="H4" s="9"/>
      <c r="I4" s="100" t="s">
        <v>5</v>
      </c>
      <c r="J4" s="100"/>
      <c r="K4" s="100"/>
      <c r="L4" s="101"/>
    </row>
    <row r="5" spans="1:13" ht="24.95" customHeight="1" thickTop="1" x14ac:dyDescent="0.2">
      <c r="B5" s="65" t="s">
        <v>0</v>
      </c>
      <c r="C5" s="66"/>
      <c r="D5" s="66"/>
      <c r="E5" s="66"/>
      <c r="F5" s="66"/>
      <c r="G5" s="66"/>
      <c r="H5" s="67" t="s">
        <v>6</v>
      </c>
      <c r="I5" s="95"/>
      <c r="J5" s="95"/>
      <c r="K5" s="95"/>
      <c r="L5" s="95"/>
    </row>
    <row r="6" spans="1:13" ht="24.95" customHeight="1" x14ac:dyDescent="0.2">
      <c r="B6" s="68" t="s">
        <v>1</v>
      </c>
      <c r="C6" s="66"/>
      <c r="D6" s="66"/>
      <c r="E6" s="66"/>
      <c r="F6" s="66"/>
      <c r="G6" s="66"/>
      <c r="H6" s="67" t="s">
        <v>7</v>
      </c>
      <c r="I6" s="95"/>
      <c r="J6" s="95"/>
      <c r="K6" s="95"/>
      <c r="L6" s="95"/>
    </row>
    <row r="7" spans="1:13" ht="24.95" customHeight="1" x14ac:dyDescent="0.2">
      <c r="B7" s="68" t="s">
        <v>2</v>
      </c>
      <c r="C7" s="66"/>
      <c r="D7" s="66"/>
      <c r="E7" s="66"/>
      <c r="F7" s="66"/>
      <c r="G7" s="66"/>
      <c r="H7" s="67" t="s">
        <v>33</v>
      </c>
      <c r="I7" s="95"/>
      <c r="J7" s="95"/>
      <c r="K7" s="95"/>
      <c r="L7" s="95"/>
    </row>
    <row r="8" spans="1:13" ht="24.95" customHeight="1" x14ac:dyDescent="0.2">
      <c r="B8" s="68" t="s">
        <v>4</v>
      </c>
      <c r="C8" s="66"/>
      <c r="D8" s="66"/>
      <c r="E8" s="66"/>
      <c r="F8" s="66"/>
      <c r="G8" s="66"/>
      <c r="H8" s="67" t="s">
        <v>3</v>
      </c>
      <c r="I8" s="95"/>
      <c r="J8" s="95"/>
      <c r="K8" s="95"/>
      <c r="L8" s="95"/>
    </row>
    <row r="9" spans="1:13" ht="24.95" customHeight="1" x14ac:dyDescent="0.2">
      <c r="B9" s="69" t="s">
        <v>9</v>
      </c>
      <c r="C9" s="66"/>
      <c r="D9" s="66"/>
      <c r="E9" s="66"/>
      <c r="F9" s="66"/>
      <c r="G9" s="66"/>
      <c r="H9" s="67" t="s">
        <v>8</v>
      </c>
      <c r="I9" s="95"/>
      <c r="J9" s="95"/>
      <c r="K9" s="95"/>
      <c r="L9" s="95"/>
    </row>
    <row r="10" spans="1:13" ht="24.95" customHeight="1" thickBot="1" x14ac:dyDescent="0.25">
      <c r="B10" s="9"/>
      <c r="C10" s="9"/>
      <c r="D10" s="9"/>
      <c r="E10" s="9"/>
      <c r="F10" s="9"/>
      <c r="H10" s="9"/>
      <c r="I10" s="9"/>
      <c r="J10" s="9"/>
      <c r="K10" s="9"/>
      <c r="L10" s="9"/>
    </row>
    <row r="11" spans="1:13" s="1" customFormat="1" ht="24.95" customHeight="1" x14ac:dyDescent="0.2">
      <c r="A11" s="70"/>
      <c r="B11" s="18" t="s">
        <v>12</v>
      </c>
      <c r="C11" s="18" t="s">
        <v>10</v>
      </c>
      <c r="D11" s="18" t="s">
        <v>70</v>
      </c>
      <c r="E11" s="90" t="s">
        <v>71</v>
      </c>
      <c r="F11" s="19" t="s">
        <v>15</v>
      </c>
      <c r="G11" s="70"/>
      <c r="H11" s="96" t="s">
        <v>35</v>
      </c>
      <c r="I11" s="97"/>
      <c r="J11" s="97"/>
      <c r="K11" s="97"/>
      <c r="L11" s="98"/>
      <c r="M11" s="72"/>
    </row>
    <row r="12" spans="1:13" ht="24.95" customHeight="1" x14ac:dyDescent="0.2">
      <c r="B12" s="43" t="s">
        <v>16</v>
      </c>
      <c r="C12" s="20"/>
      <c r="D12" s="91">
        <v>1</v>
      </c>
      <c r="E12" s="44">
        <v>15</v>
      </c>
      <c r="F12" s="44">
        <f t="shared" ref="F12:F13" si="0">(C12*D12)*E12</f>
        <v>0</v>
      </c>
      <c r="H12" s="30" t="s">
        <v>39</v>
      </c>
      <c r="I12" s="95"/>
      <c r="J12" s="95"/>
      <c r="K12" s="95"/>
      <c r="L12" s="99"/>
    </row>
    <row r="13" spans="1:13" ht="24.95" customHeight="1" x14ac:dyDescent="0.2">
      <c r="B13" s="45" t="s">
        <v>17</v>
      </c>
      <c r="C13" s="20"/>
      <c r="D13" s="91">
        <v>1</v>
      </c>
      <c r="E13" s="46">
        <v>20</v>
      </c>
      <c r="F13" s="52">
        <f t="shared" si="0"/>
        <v>0</v>
      </c>
      <c r="H13" s="30" t="s">
        <v>36</v>
      </c>
      <c r="I13" s="95"/>
      <c r="J13" s="95"/>
      <c r="K13" s="95"/>
      <c r="L13" s="99"/>
    </row>
    <row r="14" spans="1:13" ht="24.95" customHeight="1" x14ac:dyDescent="0.2">
      <c r="B14" s="43" t="s">
        <v>63</v>
      </c>
      <c r="C14" s="20"/>
      <c r="D14" s="91">
        <v>3</v>
      </c>
      <c r="E14" s="44">
        <v>75</v>
      </c>
      <c r="F14" s="44">
        <f>(C14*D14)*E14</f>
        <v>0</v>
      </c>
      <c r="H14" s="30" t="s">
        <v>37</v>
      </c>
      <c r="I14" s="95"/>
      <c r="J14" s="95"/>
      <c r="K14" s="56" t="s">
        <v>40</v>
      </c>
      <c r="L14" s="36"/>
    </row>
    <row r="15" spans="1:13" ht="24.95" customHeight="1" x14ac:dyDescent="0.2">
      <c r="B15" s="45" t="s">
        <v>64</v>
      </c>
      <c r="C15" s="20"/>
      <c r="D15" s="91"/>
      <c r="E15" s="46">
        <v>65</v>
      </c>
      <c r="F15" s="52">
        <f t="shared" ref="F15:F21" si="1">(C15*D15)*E15</f>
        <v>0</v>
      </c>
      <c r="H15" s="30" t="s">
        <v>38</v>
      </c>
      <c r="I15" s="95"/>
      <c r="J15" s="95"/>
      <c r="K15" s="95"/>
      <c r="L15" s="99"/>
    </row>
    <row r="16" spans="1:13" ht="24.95" customHeight="1" thickBot="1" x14ac:dyDescent="0.25">
      <c r="B16" s="43" t="s">
        <v>65</v>
      </c>
      <c r="C16" s="20"/>
      <c r="D16" s="91"/>
      <c r="E16" s="44">
        <v>40</v>
      </c>
      <c r="F16" s="44">
        <f t="shared" si="1"/>
        <v>0</v>
      </c>
      <c r="H16" s="31"/>
      <c r="I16" s="57"/>
      <c r="J16" s="57"/>
      <c r="K16" s="57"/>
      <c r="L16" s="58"/>
    </row>
    <row r="17" spans="1:13" ht="24.95" customHeight="1" thickBot="1" x14ac:dyDescent="0.25">
      <c r="B17" s="45" t="s">
        <v>23</v>
      </c>
      <c r="C17" s="20"/>
      <c r="D17" s="91">
        <v>1</v>
      </c>
      <c r="E17" s="46">
        <v>50</v>
      </c>
      <c r="F17" s="52">
        <f t="shared" si="1"/>
        <v>0</v>
      </c>
      <c r="H17" s="9"/>
      <c r="I17" s="9"/>
      <c r="J17" s="9"/>
      <c r="K17" s="9"/>
      <c r="L17" s="9"/>
    </row>
    <row r="18" spans="1:13" ht="24.95" customHeight="1" x14ac:dyDescent="0.2">
      <c r="B18" s="49" t="s">
        <v>56</v>
      </c>
      <c r="C18" s="20"/>
      <c r="D18" s="91">
        <v>1</v>
      </c>
      <c r="E18" s="50"/>
      <c r="F18" s="44">
        <f t="shared" si="1"/>
        <v>0</v>
      </c>
      <c r="H18" s="96" t="s">
        <v>41</v>
      </c>
      <c r="I18" s="97"/>
      <c r="J18" s="97"/>
      <c r="K18" s="97"/>
      <c r="L18" s="98"/>
    </row>
    <row r="19" spans="1:13" s="5" customFormat="1" ht="24.95" customHeight="1" x14ac:dyDescent="0.2">
      <c r="A19" s="71"/>
      <c r="B19" s="51" t="s">
        <v>67</v>
      </c>
      <c r="C19" s="20"/>
      <c r="D19" s="91"/>
      <c r="E19" s="52">
        <v>95</v>
      </c>
      <c r="F19" s="52">
        <f t="shared" si="1"/>
        <v>0</v>
      </c>
      <c r="G19" s="71"/>
      <c r="H19" s="30" t="s">
        <v>31</v>
      </c>
      <c r="I19" s="35"/>
      <c r="J19" s="35"/>
      <c r="K19" s="35"/>
      <c r="L19" s="36"/>
      <c r="M19" s="73"/>
    </row>
    <row r="20" spans="1:13" s="5" customFormat="1" ht="24.95" customHeight="1" x14ac:dyDescent="0.2">
      <c r="A20" s="71"/>
      <c r="B20" s="49" t="s">
        <v>66</v>
      </c>
      <c r="C20" s="20"/>
      <c r="D20" s="91"/>
      <c r="E20" s="53">
        <v>250</v>
      </c>
      <c r="F20" s="44">
        <f t="shared" si="1"/>
        <v>0</v>
      </c>
      <c r="G20" s="71"/>
      <c r="H20" s="30" t="s">
        <v>32</v>
      </c>
      <c r="I20" s="54"/>
      <c r="J20" s="54"/>
      <c r="K20" s="54"/>
      <c r="L20" s="55"/>
      <c r="M20" s="73"/>
    </row>
    <row r="21" spans="1:13" s="5" customFormat="1" ht="24.95" customHeight="1" thickBot="1" x14ac:dyDescent="0.25">
      <c r="A21" s="71"/>
      <c r="B21" s="51" t="s">
        <v>68</v>
      </c>
      <c r="C21" s="20"/>
      <c r="D21" s="91"/>
      <c r="E21" s="52">
        <v>115</v>
      </c>
      <c r="F21" s="52">
        <f t="shared" si="1"/>
        <v>0</v>
      </c>
      <c r="G21" s="71"/>
      <c r="H21" s="31"/>
      <c r="I21" s="47"/>
      <c r="J21" s="47"/>
      <c r="K21" s="47"/>
      <c r="L21" s="48"/>
      <c r="M21" s="73"/>
    </row>
    <row r="22" spans="1:13" ht="24.95" customHeight="1" thickBot="1" x14ac:dyDescent="0.25">
      <c r="B22" s="74"/>
      <c r="C22" s="75"/>
      <c r="D22" s="75"/>
      <c r="E22" s="76"/>
      <c r="F22" s="77">
        <f>SUM(F12:F21)</f>
        <v>0</v>
      </c>
      <c r="G22" s="12"/>
      <c r="H22" s="9"/>
      <c r="I22" s="9"/>
      <c r="J22" s="9"/>
      <c r="K22" s="9"/>
      <c r="L22" s="9"/>
    </row>
    <row r="23" spans="1:13" ht="24.95" customHeight="1" x14ac:dyDescent="0.2">
      <c r="B23" s="78"/>
      <c r="C23" s="79"/>
      <c r="D23" s="79"/>
      <c r="E23" s="80"/>
      <c r="F23" s="80"/>
      <c r="G23" s="10">
        <f>E25*50</f>
        <v>0</v>
      </c>
      <c r="H23" s="121" t="s">
        <v>60</v>
      </c>
      <c r="I23" s="122"/>
      <c r="J23" s="122"/>
      <c r="K23" s="122"/>
      <c r="L23" s="123"/>
    </row>
    <row r="24" spans="1:13" ht="24.95" customHeight="1" x14ac:dyDescent="0.2">
      <c r="B24" s="137" t="s">
        <v>52</v>
      </c>
      <c r="C24" s="137"/>
      <c r="D24" s="137"/>
      <c r="E24" s="137"/>
      <c r="F24" s="17" t="s">
        <v>11</v>
      </c>
      <c r="G24" s="10"/>
      <c r="H24" s="124"/>
      <c r="I24" s="125"/>
      <c r="J24" s="125"/>
      <c r="K24" s="125"/>
      <c r="L24" s="126"/>
    </row>
    <row r="25" spans="1:13" ht="24.95" customHeight="1" x14ac:dyDescent="0.2">
      <c r="B25" s="38" t="s">
        <v>59</v>
      </c>
      <c r="C25" s="38"/>
      <c r="D25" s="38"/>
      <c r="E25" s="38"/>
      <c r="F25" s="6" t="s">
        <v>20</v>
      </c>
      <c r="G25" s="10">
        <f>E27*50</f>
        <v>0</v>
      </c>
      <c r="H25" s="124"/>
      <c r="I25" s="125"/>
      <c r="J25" s="125"/>
      <c r="K25" s="125"/>
      <c r="L25" s="126"/>
    </row>
    <row r="26" spans="1:13" ht="24.95" customHeight="1" x14ac:dyDescent="0.2">
      <c r="B26" s="39" t="s">
        <v>29</v>
      </c>
      <c r="C26" s="39"/>
      <c r="D26" s="39"/>
      <c r="E26" s="39"/>
      <c r="F26" s="7" t="s">
        <v>30</v>
      </c>
      <c r="G26" s="11">
        <f>E28*0.6</f>
        <v>0</v>
      </c>
      <c r="H26" s="124"/>
      <c r="I26" s="125"/>
      <c r="J26" s="125"/>
      <c r="K26" s="125"/>
      <c r="L26" s="126"/>
    </row>
    <row r="27" spans="1:13" ht="24.95" customHeight="1" x14ac:dyDescent="0.2">
      <c r="B27" s="38" t="s">
        <v>22</v>
      </c>
      <c r="C27" s="38"/>
      <c r="D27" s="38"/>
      <c r="E27" s="38"/>
      <c r="F27" s="59" t="s">
        <v>20</v>
      </c>
      <c r="G27" s="10">
        <f>E29</f>
        <v>0</v>
      </c>
      <c r="H27" s="62" t="s">
        <v>54</v>
      </c>
      <c r="I27" s="104"/>
      <c r="J27" s="104"/>
      <c r="K27" s="63" t="s">
        <v>55</v>
      </c>
      <c r="L27" s="64"/>
    </row>
    <row r="28" spans="1:13" ht="24.95" customHeight="1" thickBot="1" x14ac:dyDescent="0.25">
      <c r="B28" s="39" t="s">
        <v>18</v>
      </c>
      <c r="C28" s="39"/>
      <c r="D28" s="39"/>
      <c r="E28" s="39"/>
      <c r="F28" s="60" t="s">
        <v>57</v>
      </c>
      <c r="G28" s="11">
        <f>E30</f>
        <v>0</v>
      </c>
      <c r="H28" s="31"/>
      <c r="I28" s="57"/>
      <c r="J28" s="57"/>
      <c r="K28" s="57"/>
      <c r="L28" s="58"/>
    </row>
    <row r="29" spans="1:13" ht="24.95" customHeight="1" x14ac:dyDescent="0.2">
      <c r="B29" s="38" t="s">
        <v>21</v>
      </c>
      <c r="C29" s="38"/>
      <c r="D29" s="38"/>
      <c r="E29" s="38"/>
      <c r="F29" s="61"/>
      <c r="G29" s="8"/>
      <c r="H29" s="9"/>
      <c r="I29" s="9"/>
      <c r="J29" s="9"/>
      <c r="K29" s="9"/>
      <c r="L29" s="9"/>
    </row>
    <row r="30" spans="1:13" s="9" customFormat="1" ht="24.95" customHeight="1" x14ac:dyDescent="0.2">
      <c r="B30" s="39" t="s">
        <v>19</v>
      </c>
      <c r="C30" s="39"/>
      <c r="D30" s="39"/>
      <c r="E30" s="39"/>
      <c r="F30" s="60"/>
      <c r="H30" s="127" t="s">
        <v>24</v>
      </c>
      <c r="I30" s="127"/>
      <c r="J30" s="127"/>
      <c r="K30" s="127"/>
      <c r="L30" s="127"/>
      <c r="M30" s="8"/>
    </row>
    <row r="31" spans="1:13" ht="24.95" customHeight="1" thickBot="1" x14ac:dyDescent="0.25">
      <c r="B31" s="81"/>
      <c r="C31" s="81"/>
      <c r="D31" s="81"/>
      <c r="E31" s="8"/>
      <c r="F31" s="82"/>
      <c r="G31" s="13"/>
      <c r="H31" s="129" t="s">
        <v>26</v>
      </c>
      <c r="I31" s="130"/>
      <c r="J31" s="23"/>
      <c r="K31" s="9"/>
      <c r="L31" s="9"/>
    </row>
    <row r="32" spans="1:13" ht="24.95" customHeight="1" thickBot="1" x14ac:dyDescent="0.25">
      <c r="B32" s="37" t="s">
        <v>34</v>
      </c>
      <c r="C32" s="37"/>
      <c r="D32" s="37"/>
      <c r="E32" s="37"/>
      <c r="F32" s="37"/>
      <c r="H32" s="131" t="s">
        <v>27</v>
      </c>
      <c r="I32" s="132"/>
      <c r="J32" s="22"/>
      <c r="K32" s="27"/>
      <c r="L32" s="28">
        <f>IF(J32="",0,25)</f>
        <v>0</v>
      </c>
    </row>
    <row r="33" spans="1:13" ht="27.75" customHeight="1" x14ac:dyDescent="0.2">
      <c r="B33" s="133" t="s">
        <v>53</v>
      </c>
      <c r="C33" s="133"/>
      <c r="D33" s="133"/>
      <c r="E33" s="134"/>
      <c r="F33" s="20"/>
    </row>
    <row r="34" spans="1:13" ht="24.95" customHeight="1" x14ac:dyDescent="0.2">
      <c r="B34" s="111" t="s">
        <v>47</v>
      </c>
      <c r="C34" s="111"/>
      <c r="D34" s="111"/>
      <c r="E34" s="112"/>
      <c r="F34" s="16"/>
      <c r="H34" s="128" t="s">
        <v>28</v>
      </c>
      <c r="I34" s="128"/>
      <c r="J34" s="128"/>
      <c r="K34" s="128"/>
      <c r="L34" s="128"/>
    </row>
    <row r="35" spans="1:13" s="42" customFormat="1" ht="24.95" customHeight="1" x14ac:dyDescent="0.2">
      <c r="A35" s="9"/>
      <c r="B35" s="118" t="s">
        <v>48</v>
      </c>
      <c r="C35" s="118"/>
      <c r="D35" s="118"/>
      <c r="E35" s="118"/>
      <c r="F35" s="24"/>
      <c r="G35" s="9"/>
      <c r="H35" s="25" t="s">
        <v>26</v>
      </c>
      <c r="I35" s="20"/>
      <c r="J35" s="9"/>
      <c r="K35" s="9"/>
      <c r="L35" s="9"/>
      <c r="M35" s="8"/>
    </row>
    <row r="36" spans="1:13" s="42" customFormat="1" ht="24.95" customHeight="1" x14ac:dyDescent="0.2">
      <c r="A36" s="9"/>
      <c r="B36" s="119" t="s">
        <v>49</v>
      </c>
      <c r="C36" s="119"/>
      <c r="D36" s="119"/>
      <c r="E36" s="120"/>
      <c r="F36" s="21"/>
      <c r="G36" s="9"/>
      <c r="H36" s="26" t="s">
        <v>25</v>
      </c>
      <c r="I36" s="15"/>
      <c r="J36" s="83"/>
      <c r="K36" s="40"/>
      <c r="L36" s="41"/>
      <c r="M36" s="8"/>
    </row>
    <row r="37" spans="1:13" ht="12" customHeight="1" x14ac:dyDescent="0.2">
      <c r="B37" s="113" t="s">
        <v>42</v>
      </c>
      <c r="C37" s="113"/>
      <c r="D37" s="113"/>
      <c r="E37" s="113"/>
      <c r="H37" s="32"/>
      <c r="I37" s="32"/>
      <c r="J37" s="32"/>
      <c r="K37" s="32"/>
      <c r="L37" s="32"/>
    </row>
    <row r="38" spans="1:13" ht="5.25" customHeight="1" x14ac:dyDescent="0.2">
      <c r="B38" s="29"/>
      <c r="C38" s="29"/>
      <c r="D38" s="29"/>
      <c r="E38" s="29"/>
      <c r="F38" s="29"/>
      <c r="G38" s="29"/>
      <c r="H38" s="33"/>
      <c r="I38" s="33"/>
      <c r="J38" s="33"/>
      <c r="K38" s="33"/>
      <c r="L38" s="33"/>
    </row>
    <row r="39" spans="1:13" ht="70.5" customHeight="1" x14ac:dyDescent="0.2">
      <c r="B39" s="114" t="s">
        <v>61</v>
      </c>
      <c r="C39" s="114"/>
      <c r="D39" s="114"/>
      <c r="E39" s="114"/>
      <c r="F39" s="114"/>
      <c r="G39" s="114"/>
      <c r="H39" s="114"/>
      <c r="I39" s="114"/>
      <c r="J39" s="114"/>
      <c r="K39" s="114"/>
      <c r="L39" s="114"/>
      <c r="M39" s="9"/>
    </row>
    <row r="40" spans="1:13" ht="5.25" customHeight="1" x14ac:dyDescent="0.2">
      <c r="B40" s="29"/>
      <c r="C40" s="29"/>
      <c r="D40" s="29"/>
      <c r="E40" s="29"/>
      <c r="F40" s="88"/>
      <c r="G40" s="88"/>
      <c r="H40" s="89"/>
      <c r="I40" s="89"/>
      <c r="J40" s="89"/>
      <c r="K40" s="89"/>
      <c r="L40" s="34"/>
    </row>
    <row r="41" spans="1:13" ht="41.25" customHeight="1" x14ac:dyDescent="0.2">
      <c r="B41" s="9" t="s">
        <v>43</v>
      </c>
      <c r="C41" s="9"/>
      <c r="D41" s="9"/>
      <c r="E41" s="9"/>
      <c r="F41" s="104"/>
      <c r="G41" s="104"/>
      <c r="H41" s="104"/>
      <c r="I41" s="104"/>
      <c r="J41" s="104"/>
      <c r="K41" s="104"/>
      <c r="L41" s="9" t="s">
        <v>44</v>
      </c>
    </row>
    <row r="42" spans="1:13" ht="24" customHeight="1" x14ac:dyDescent="0.2">
      <c r="B42" s="9"/>
      <c r="C42" s="9"/>
      <c r="D42" s="9"/>
      <c r="E42" s="9"/>
      <c r="F42" s="9"/>
      <c r="H42" s="86"/>
      <c r="I42" s="86"/>
      <c r="J42" s="86"/>
      <c r="K42" s="86"/>
      <c r="L42" s="9"/>
    </row>
    <row r="43" spans="1:13" s="1" customFormat="1" ht="28.5" customHeight="1" x14ac:dyDescent="0.2">
      <c r="A43" s="70"/>
      <c r="B43" s="105" t="s">
        <v>45</v>
      </c>
      <c r="C43" s="105"/>
      <c r="D43" s="105"/>
      <c r="E43" s="105"/>
      <c r="F43" s="105"/>
      <c r="G43" s="71"/>
      <c r="H43" s="105" t="s">
        <v>46</v>
      </c>
      <c r="I43" s="105"/>
      <c r="J43" s="105"/>
      <c r="K43" s="105"/>
      <c r="L43" s="105"/>
      <c r="M43" s="72"/>
    </row>
    <row r="44" spans="1:13" ht="39.75" customHeight="1" x14ac:dyDescent="0.2">
      <c r="B44" s="106"/>
      <c r="C44" s="107"/>
      <c r="D44" s="107"/>
      <c r="E44" s="107"/>
      <c r="F44" s="108"/>
      <c r="H44" s="106"/>
      <c r="I44" s="107"/>
      <c r="J44" s="107"/>
      <c r="K44" s="107"/>
      <c r="L44" s="108"/>
    </row>
    <row r="45" spans="1:13" ht="24.95" customHeight="1" x14ac:dyDescent="0.2">
      <c r="B45" s="84" t="s">
        <v>50</v>
      </c>
      <c r="C45" s="9"/>
      <c r="D45" s="9"/>
      <c r="E45" s="9"/>
      <c r="F45" s="9"/>
      <c r="H45" s="109" t="s">
        <v>50</v>
      </c>
      <c r="I45" s="110"/>
      <c r="J45" s="9"/>
      <c r="K45" s="9"/>
      <c r="L45" s="9"/>
    </row>
    <row r="46" spans="1:13" ht="39.75" customHeight="1" x14ac:dyDescent="0.2">
      <c r="B46" s="106"/>
      <c r="C46" s="107"/>
      <c r="D46" s="107"/>
      <c r="E46" s="107"/>
      <c r="F46" s="108"/>
      <c r="H46" s="106"/>
      <c r="I46" s="107"/>
      <c r="J46" s="107"/>
      <c r="K46" s="107"/>
      <c r="L46" s="108"/>
    </row>
    <row r="47" spans="1:13" ht="24.95" customHeight="1" x14ac:dyDescent="0.2">
      <c r="B47" s="84" t="s">
        <v>51</v>
      </c>
      <c r="C47" s="9"/>
      <c r="D47" s="9"/>
      <c r="E47" s="9"/>
      <c r="F47" s="9"/>
      <c r="H47" s="135" t="s">
        <v>51</v>
      </c>
      <c r="I47" s="136"/>
      <c r="J47" s="9"/>
      <c r="K47" s="9"/>
      <c r="L47" s="9"/>
    </row>
    <row r="48" spans="1:13" ht="29.25" customHeight="1" x14ac:dyDescent="0.2">
      <c r="B48" s="117" t="s">
        <v>62</v>
      </c>
      <c r="C48" s="117"/>
      <c r="D48" s="117"/>
      <c r="E48" s="117"/>
      <c r="F48" s="117"/>
      <c r="G48" s="117"/>
      <c r="H48" s="117"/>
      <c r="I48" s="117"/>
      <c r="J48" s="87" t="s">
        <v>69</v>
      </c>
      <c r="K48" s="103"/>
      <c r="L48" s="103"/>
    </row>
    <row r="49" spans="8:12" ht="12" customHeight="1" x14ac:dyDescent="0.2">
      <c r="H49" s="85"/>
      <c r="I49" s="85"/>
      <c r="J49" s="85"/>
      <c r="K49" s="85"/>
      <c r="L49" s="85"/>
    </row>
  </sheetData>
  <sheetProtection algorithmName="SHA-512" hashValue="7KChgyMGlqLfTILOpMV72Zw0BlU5Tz1bPZIpPBzxsxOFW6ZohEr2Y5jzDlrf3oPaiUniselk/O0rECiSNzEZkA==" saltValue="oYdRyoqALFwSB5Jc30Eqog==" spinCount="100000" sheet="1" selectLockedCells="1"/>
  <mergeCells count="39">
    <mergeCell ref="B48:I48"/>
    <mergeCell ref="B35:E35"/>
    <mergeCell ref="B36:E36"/>
    <mergeCell ref="H18:L18"/>
    <mergeCell ref="H23:L26"/>
    <mergeCell ref="I27:J27"/>
    <mergeCell ref="H30:L30"/>
    <mergeCell ref="H34:L34"/>
    <mergeCell ref="H31:I31"/>
    <mergeCell ref="H32:I32"/>
    <mergeCell ref="B33:E33"/>
    <mergeCell ref="H47:I47"/>
    <mergeCell ref="B24:E24"/>
    <mergeCell ref="F1:L1"/>
    <mergeCell ref="K48:L48"/>
    <mergeCell ref="F41:K41"/>
    <mergeCell ref="B43:F43"/>
    <mergeCell ref="H43:L43"/>
    <mergeCell ref="B44:F44"/>
    <mergeCell ref="B46:F46"/>
    <mergeCell ref="H44:L44"/>
    <mergeCell ref="H46:L46"/>
    <mergeCell ref="H45:I45"/>
    <mergeCell ref="B34:E34"/>
    <mergeCell ref="B37:E37"/>
    <mergeCell ref="B39:L39"/>
    <mergeCell ref="I15:L15"/>
    <mergeCell ref="I14:J14"/>
    <mergeCell ref="B3:L3"/>
    <mergeCell ref="I13:L13"/>
    <mergeCell ref="I4:L4"/>
    <mergeCell ref="I5:L5"/>
    <mergeCell ref="I6:L6"/>
    <mergeCell ref="I7:L7"/>
    <mergeCell ref="B4:E4"/>
    <mergeCell ref="I9:L9"/>
    <mergeCell ref="I8:L8"/>
    <mergeCell ref="H11:L11"/>
    <mergeCell ref="I12:L12"/>
  </mergeCells>
  <printOptions horizontalCentered="1"/>
  <pageMargins left="0.23622047244094491" right="0.23622047244094491" top="0.74803149606299213" bottom="0.74803149606299213" header="0.31496062992125984" footer="0.31496062992125984"/>
  <pageSetup scale="5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756C8CF7885744A3A11ABE2EEE2A4F" ma:contentTypeVersion="2" ma:contentTypeDescription="Crée un document." ma:contentTypeScope="" ma:versionID="7110bb5c30e10fb6b4ce9385ad03568d">
  <xsd:schema xmlns:xsd="http://www.w3.org/2001/XMLSchema" xmlns:xs="http://www.w3.org/2001/XMLSchema" xmlns:p="http://schemas.microsoft.com/office/2006/metadata/properties" xmlns:ns3="60c27448-d81c-4e5e-9139-84ae2f685f6e" targetNamespace="http://schemas.microsoft.com/office/2006/metadata/properties" ma:root="true" ma:fieldsID="255aae30b673be20492ef6e5d7a36885" ns3:_="">
    <xsd:import namespace="60c27448-d81c-4e5e-9139-84ae2f685f6e"/>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27448-d81c-4e5e-9139-84ae2f685f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4917D-B4E2-41EC-A344-CAB929C318ED}">
  <ds:schemaRefs>
    <ds:schemaRef ds:uri="http://www.w3.org/XML/1998/namespace"/>
    <ds:schemaRef ds:uri="http://schemas.openxmlformats.org/package/2006/metadata/core-properties"/>
    <ds:schemaRef ds:uri="http://purl.org/dc/elements/1.1/"/>
    <ds:schemaRef ds:uri="http://schemas.microsoft.com/office/2006/metadata/properties"/>
    <ds:schemaRef ds:uri="60c27448-d81c-4e5e-9139-84ae2f685f6e"/>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0549DD80-3F44-42A9-BB35-DD785D53A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27448-d81c-4e5e-9139-84ae2f685f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Clinique de vaccination</vt:lpstr>
      <vt:lpstr>'Clinique de vaccination'!Print_Area</vt:lpstr>
      <vt:lpstr>'Clinique de vaccination'!Zone_d_impression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2020-01-10T22:06:08Z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0x010100D6756C8CF7885744A3A11ABE2EEE2A4F</vt:lpwstr>
  </property>
</Properties>
</file>